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-two\Documents\Soulac\Granulo\"/>
    </mc:Choice>
  </mc:AlternateContent>
  <bookViews>
    <workbookView xWindow="0" yWindow="0" windowWidth="20490" windowHeight="7995"/>
  </bookViews>
  <sheets>
    <sheet name="Feuil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H3" i="1" l="1"/>
  <c r="V4" i="1"/>
  <c r="AF4" i="1" s="1"/>
  <c r="U4" i="1"/>
  <c r="AE4" i="1" s="1"/>
  <c r="T4" i="1"/>
  <c r="AD4" i="1" s="1"/>
  <c r="S4" i="1"/>
  <c r="AC4" i="1" s="1"/>
  <c r="AH4" i="1" s="1"/>
  <c r="R4" i="1"/>
  <c r="AB4" i="1" s="1"/>
  <c r="Q4" i="1"/>
  <c r="AA4" i="1" s="1"/>
  <c r="P4" i="1"/>
  <c r="Z4" i="1" s="1"/>
  <c r="O4" i="1"/>
  <c r="Y4" i="1" s="1"/>
  <c r="N4" i="1"/>
  <c r="X4" i="1" s="1"/>
  <c r="M4" i="1"/>
  <c r="W4" i="1" s="1"/>
  <c r="V3" i="1"/>
  <c r="AF3" i="1" s="1"/>
  <c r="U3" i="1"/>
  <c r="AE3" i="1" s="1"/>
  <c r="T3" i="1"/>
  <c r="AD3" i="1" s="1"/>
  <c r="S3" i="1"/>
  <c r="AC3" i="1" s="1"/>
  <c r="R3" i="1"/>
  <c r="AB3" i="1" s="1"/>
  <c r="Q3" i="1"/>
  <c r="AA3" i="1" s="1"/>
  <c r="P3" i="1"/>
  <c r="Z3" i="1" s="1"/>
  <c r="O3" i="1"/>
  <c r="Y3" i="1" s="1"/>
  <c r="N3" i="1"/>
  <c r="X3" i="1" s="1"/>
  <c r="M3" i="1"/>
  <c r="W3" i="1" s="1"/>
  <c r="AK3" i="1" l="1"/>
  <c r="AI3" i="1"/>
  <c r="AJ3" i="1"/>
  <c r="AK4" i="1"/>
  <c r="AI4" i="1"/>
  <c r="AJ4" i="1"/>
</calcChain>
</file>

<file path=xl/sharedStrings.xml><?xml version="1.0" encoding="utf-8"?>
<sst xmlns="http://schemas.openxmlformats.org/spreadsheetml/2006/main" count="39" uniqueCount="39">
  <si>
    <t>Echantillons Mission Soulac-2017</t>
  </si>
  <si>
    <t>Percentiles</t>
  </si>
  <si>
    <t>Formule Logaritmique de FW</t>
  </si>
  <si>
    <t>d(0,050)</t>
  </si>
  <si>
    <t>d(0,100)</t>
  </si>
  <si>
    <t>d(0,160)</t>
  </si>
  <si>
    <t>d(0,250)</t>
  </si>
  <si>
    <t>d(0,500)</t>
  </si>
  <si>
    <t>d(0,750)</t>
  </si>
  <si>
    <t>d(0,840)</t>
  </si>
  <si>
    <t>d(0,900)</t>
  </si>
  <si>
    <t>d(0,950)</t>
  </si>
  <si>
    <t>d(0,990)</t>
  </si>
  <si>
    <t>d(0,050)mm</t>
  </si>
  <si>
    <t>d(0,100)mm</t>
  </si>
  <si>
    <t>d(0,160)mm</t>
  </si>
  <si>
    <t>d(0,250)mm</t>
  </si>
  <si>
    <t>d(0,500)mm</t>
  </si>
  <si>
    <t>d(0,750)mm</t>
  </si>
  <si>
    <t>d(0,840)mm</t>
  </si>
  <si>
    <t>d(0,900)mm</t>
  </si>
  <si>
    <t>d(0,950)mm</t>
  </si>
  <si>
    <t>d(0,990)mm</t>
  </si>
  <si>
    <r>
      <t>d(0,050)</t>
    </r>
    <r>
      <rPr>
        <sz val="11"/>
        <color theme="1"/>
        <rFont val="Calibri"/>
        <family val="2"/>
      </rPr>
      <t>φ</t>
    </r>
  </si>
  <si>
    <r>
      <t>d(0,100)</t>
    </r>
    <r>
      <rPr>
        <sz val="11"/>
        <color theme="1"/>
        <rFont val="Calibri"/>
        <family val="2"/>
      </rPr>
      <t>φ</t>
    </r>
  </si>
  <si>
    <t>d(0,160)φ</t>
  </si>
  <si>
    <t>d(0,250)φ</t>
  </si>
  <si>
    <t>d(0,500)φ</t>
  </si>
  <si>
    <t>d(0,750)φ</t>
  </si>
  <si>
    <t>d(0,840)φ</t>
  </si>
  <si>
    <t>d(0,900)φ</t>
  </si>
  <si>
    <t>d(0,950)φ</t>
  </si>
  <si>
    <r>
      <t>d(0,990)</t>
    </r>
    <r>
      <rPr>
        <sz val="11"/>
        <color theme="1"/>
        <rFont val="Calibri"/>
        <family val="2"/>
      </rPr>
      <t>φ</t>
    </r>
  </si>
  <si>
    <t>Sorting 1φ</t>
  </si>
  <si>
    <r>
      <t>Skewness</t>
    </r>
    <r>
      <rPr>
        <sz val="11"/>
        <color theme="1"/>
        <rFont val="Calibri"/>
        <family val="2"/>
      </rPr>
      <t>ɸ</t>
    </r>
  </si>
  <si>
    <r>
      <t>Kurtosis</t>
    </r>
    <r>
      <rPr>
        <sz val="11"/>
        <color theme="1"/>
        <rFont val="Calibri"/>
        <family val="2"/>
      </rPr>
      <t>ɸ</t>
    </r>
  </si>
  <si>
    <r>
      <t>Moyenne</t>
    </r>
    <r>
      <rPr>
        <sz val="11"/>
        <color theme="1"/>
        <rFont val="Calibri"/>
        <family val="2"/>
      </rPr>
      <t>ɸ</t>
    </r>
  </si>
  <si>
    <t>LI-C2 010-15</t>
  </si>
  <si>
    <t>LI-C2 015-25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</si>
</sst>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;[Red]0"/>
    <numFmt numFmtId="165" formatCode="0.0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Border="1"/>
    <xf numFmtId="0" fontId="1" fillId="2" borderId="0" xfId="0" applyFont="1" applyFill="1" applyBorder="1"/>
    <xf numFmtId="0" fontId="0" fillId="0" borderId="2" xfId="0" applyBorder="1"/>
    <xf numFmtId="0" fontId="0" fillId="0" borderId="1" xfId="0" applyBorder="1"/>
    <xf numFmtId="0" fontId="0" fillId="0" borderId="3" xfId="0" applyBorder="1"/>
    <xf numFmtId="0" fontId="2" fillId="3" borderId="0" xfId="0" applyFont="1" applyFill="1" applyBorder="1"/>
    <xf numFmtId="164" fontId="3" fillId="3" borderId="0" xfId="0" applyNumberFormat="1" applyFont="1" applyFill="1" applyBorder="1"/>
    <xf numFmtId="0" fontId="0" fillId="3" borderId="0" xfId="0" applyFill="1" applyBorder="1"/>
    <xf numFmtId="0" fontId="4" fillId="2" borderId="4" xfId="0" applyFont="1" applyFill="1" applyBorder="1"/>
    <xf numFmtId="165" fontId="0" fillId="2" borderId="0" xfId="0" applyNumberFormat="1" applyFill="1" applyBorder="1"/>
    <xf numFmtId="0" fontId="0" fillId="0" borderId="5" xfId="0" applyBorder="1"/>
    <xf numFmtId="0" fontId="0" fillId="0" borderId="4" xfId="0" applyBorder="1"/>
    <xf numFmtId="0" fontId="0" fillId="0" borderId="6" xfId="0" applyBorder="1"/>
    <xf numFmtId="0" fontId="0" fillId="2" borderId="0" xfId="0" applyFill="1" applyBorder="1"/>
    <xf numFmtId="0" fontId="0" fillId="2" borderId="4" xfId="0" applyFill="1" applyBorder="1"/>
    <xf numFmtId="0" fontId="0" fillId="0" borderId="7" xfId="0" applyBorder="1"/>
    <xf numFmtId="0" fontId="0" fillId="0" borderId="8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4"/>
  <sheetViews>
    <sheetView tabSelected="1" topLeftCell="AJ1" workbookViewId="0">
      <selection activeCell="AY3" sqref="AY3"/>
    </sheetView>
  </sheetViews>
  <sheetFormatPr baseColWidth="10" defaultRowHeight="15" x14ac:dyDescent="0.25"/>
  <sheetData>
    <row r="1" spans="1:37" x14ac:dyDescent="0.25">
      <c r="A1" s="1" t="s">
        <v>0</v>
      </c>
      <c r="B1" s="2" t="s">
        <v>1</v>
      </c>
      <c r="C1" s="3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5"/>
      <c r="AG1" s="2" t="s">
        <v>2</v>
      </c>
      <c r="AH1" s="3"/>
      <c r="AI1" s="4"/>
      <c r="AJ1" s="4"/>
      <c r="AK1" s="5"/>
    </row>
    <row r="2" spans="1:37" ht="18.75" x14ac:dyDescent="0.3">
      <c r="A2" s="6"/>
      <c r="B2" s="7"/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 t="s">
        <v>11</v>
      </c>
      <c r="L2" s="8" t="s">
        <v>12</v>
      </c>
      <c r="M2" s="8" t="s">
        <v>13</v>
      </c>
      <c r="N2" s="8" t="s">
        <v>14</v>
      </c>
      <c r="O2" s="8" t="s">
        <v>15</v>
      </c>
      <c r="P2" s="8" t="s">
        <v>16</v>
      </c>
      <c r="Q2" s="8" t="s">
        <v>17</v>
      </c>
      <c r="R2" s="8" t="s">
        <v>18</v>
      </c>
      <c r="S2" s="8" t="s">
        <v>19</v>
      </c>
      <c r="T2" s="8" t="s">
        <v>20</v>
      </c>
      <c r="U2" s="8" t="s">
        <v>21</v>
      </c>
      <c r="V2" s="8" t="s">
        <v>22</v>
      </c>
      <c r="W2" s="8" t="s">
        <v>23</v>
      </c>
      <c r="X2" s="8" t="s">
        <v>24</v>
      </c>
      <c r="Y2" s="8" t="s">
        <v>25</v>
      </c>
      <c r="Z2" s="8" t="s">
        <v>26</v>
      </c>
      <c r="AA2" s="8" t="s">
        <v>27</v>
      </c>
      <c r="AB2" s="8" t="s">
        <v>28</v>
      </c>
      <c r="AC2" s="8" t="s">
        <v>29</v>
      </c>
      <c r="AD2" s="8" t="s">
        <v>30</v>
      </c>
      <c r="AE2" s="8" t="s">
        <v>31</v>
      </c>
      <c r="AF2" s="8" t="s">
        <v>32</v>
      </c>
      <c r="AG2" s="8"/>
      <c r="AH2" s="8" t="s">
        <v>33</v>
      </c>
      <c r="AI2" s="8" t="s">
        <v>34</v>
      </c>
      <c r="AJ2" s="8" t="s">
        <v>35</v>
      </c>
      <c r="AK2" s="8" t="s">
        <v>36</v>
      </c>
    </row>
    <row r="3" spans="1:37" x14ac:dyDescent="0.25">
      <c r="A3" s="9" t="s">
        <v>37</v>
      </c>
      <c r="B3" s="10"/>
      <c r="C3" s="11">
        <v>105.83333333333336</v>
      </c>
      <c r="D3" s="12">
        <v>126.43181818181819</v>
      </c>
      <c r="E3" s="12">
        <v>143.51818181818183</v>
      </c>
      <c r="F3" s="12">
        <v>165.75</v>
      </c>
      <c r="G3" s="12">
        <v>211.17021276595744</v>
      </c>
      <c r="H3" s="12">
        <v>264.89583333333326</v>
      </c>
      <c r="I3" s="12">
        <v>293.98333333333329</v>
      </c>
      <c r="J3" s="12">
        <v>308.04545454545473</v>
      </c>
      <c r="K3" s="12">
        <v>377.20454545454572</v>
      </c>
      <c r="L3" s="12">
        <v>493.55555555555611</v>
      </c>
      <c r="M3" s="12">
        <f t="shared" ref="M3:V4" si="0">C3/1000</f>
        <v>0.10583333333333336</v>
      </c>
      <c r="N3" s="12">
        <f t="shared" si="0"/>
        <v>0.1264318181818182</v>
      </c>
      <c r="O3" s="12">
        <f t="shared" si="0"/>
        <v>0.14351818181818182</v>
      </c>
      <c r="P3" s="12">
        <f t="shared" si="0"/>
        <v>0.16575000000000001</v>
      </c>
      <c r="Q3" s="12">
        <f t="shared" si="0"/>
        <v>0.21117021276595743</v>
      </c>
      <c r="R3" s="12">
        <f t="shared" si="0"/>
        <v>0.26489583333333327</v>
      </c>
      <c r="S3" s="12">
        <f t="shared" si="0"/>
        <v>0.29398333333333332</v>
      </c>
      <c r="T3" s="12">
        <f t="shared" si="0"/>
        <v>0.30804545454545473</v>
      </c>
      <c r="U3" s="12">
        <f t="shared" si="0"/>
        <v>0.37720454545454574</v>
      </c>
      <c r="V3" s="12">
        <f t="shared" si="0"/>
        <v>0.49355555555555614</v>
      </c>
      <c r="W3" s="12">
        <f t="shared" ref="W3:AF4" si="1">-IMLOG2(M3)</f>
        <v>3.2401340037237101</v>
      </c>
      <c r="X3" s="12">
        <f t="shared" si="1"/>
        <v>2.9835685130457699</v>
      </c>
      <c r="Y3" s="12">
        <f t="shared" si="1"/>
        <v>2.8006945764023601</v>
      </c>
      <c r="Z3" s="12">
        <f t="shared" si="1"/>
        <v>2.5929192245495001</v>
      </c>
      <c r="AA3" s="12">
        <f t="shared" si="1"/>
        <v>2.2435217494220399</v>
      </c>
      <c r="AB3" s="12">
        <f t="shared" si="1"/>
        <v>1.9165029438057799</v>
      </c>
      <c r="AC3" s="12">
        <f t="shared" si="1"/>
        <v>1.76619372757715</v>
      </c>
      <c r="AD3" s="12">
        <f t="shared" si="1"/>
        <v>1.6987848471851399</v>
      </c>
      <c r="AE3" s="12">
        <f t="shared" si="1"/>
        <v>1.4065810337597699</v>
      </c>
      <c r="AF3" s="13">
        <f t="shared" si="1"/>
        <v>1.01871560855742</v>
      </c>
      <c r="AG3" s="14"/>
      <c r="AH3" s="11">
        <f>(AC3-Y3)/4+(AE3-W3)/6.6</f>
        <v>-0.53643626826144497</v>
      </c>
      <c r="AI3" s="12">
        <f t="shared" ref="AI3:AI4" si="2">(Y3+AC3-(2*AA3))/(2*(AC3-Y3))</f>
        <v>-3.8590980967344486E-2</v>
      </c>
      <c r="AJ3" s="12">
        <f t="shared" ref="AJ3:AJ4" si="3">(AE3-W3)/(2.44*(AB3-Z3))</f>
        <v>1.1109373866709662</v>
      </c>
      <c r="AK3" s="13">
        <f t="shared" ref="AK3:AK4" si="4">(Y3+AA3+AC3)/3</f>
        <v>2.2701366844671833</v>
      </c>
    </row>
    <row r="4" spans="1:37" x14ac:dyDescent="0.25">
      <c r="A4" s="15" t="s">
        <v>38</v>
      </c>
      <c r="B4" s="10"/>
      <c r="C4" s="16">
        <v>118.03571428571432</v>
      </c>
      <c r="D4" s="17">
        <v>136.6484375</v>
      </c>
      <c r="E4" s="17">
        <v>154.46562499999999</v>
      </c>
      <c r="F4" s="17">
        <v>174.09090909090909</v>
      </c>
      <c r="G4" s="17">
        <v>220.80645161290323</v>
      </c>
      <c r="H4" s="17">
        <v>276.73863636363637</v>
      </c>
      <c r="I4" s="17">
        <v>305.6163636363637</v>
      </c>
      <c r="J4" s="17">
        <v>342.83333333333337</v>
      </c>
      <c r="K4" s="17">
        <v>388.08333333333337</v>
      </c>
      <c r="L4" s="17">
        <v>518.52500000000509</v>
      </c>
      <c r="M4" s="12">
        <f t="shared" si="0"/>
        <v>0.11803571428571433</v>
      </c>
      <c r="N4" s="12">
        <f t="shared" si="0"/>
        <v>0.1366484375</v>
      </c>
      <c r="O4" s="12">
        <f t="shared" si="0"/>
        <v>0.154465625</v>
      </c>
      <c r="P4" s="12">
        <f t="shared" si="0"/>
        <v>0.1740909090909091</v>
      </c>
      <c r="Q4" s="12">
        <f t="shared" si="0"/>
        <v>0.22080645161290324</v>
      </c>
      <c r="R4" s="12">
        <f t="shared" si="0"/>
        <v>0.27673863636363638</v>
      </c>
      <c r="S4" s="12">
        <f t="shared" si="0"/>
        <v>0.30561636363636369</v>
      </c>
      <c r="T4" s="12">
        <f t="shared" si="0"/>
        <v>0.34283333333333338</v>
      </c>
      <c r="U4" s="12">
        <f t="shared" si="0"/>
        <v>0.38808333333333339</v>
      </c>
      <c r="V4" s="12">
        <f t="shared" si="0"/>
        <v>0.51852500000000512</v>
      </c>
      <c r="W4" s="12">
        <f t="shared" si="1"/>
        <v>3.08270465032464</v>
      </c>
      <c r="X4" s="12">
        <f t="shared" si="1"/>
        <v>2.87145913135913</v>
      </c>
      <c r="Y4" s="12">
        <f t="shared" si="1"/>
        <v>2.69464228044593</v>
      </c>
      <c r="Z4" s="12">
        <f t="shared" si="1"/>
        <v>2.52208722648707</v>
      </c>
      <c r="AA4" s="12">
        <f t="shared" si="1"/>
        <v>2.1791457689036999</v>
      </c>
      <c r="AB4" s="12">
        <f t="shared" si="1"/>
        <v>1.85340401762189</v>
      </c>
      <c r="AC4" s="12">
        <f t="shared" si="1"/>
        <v>1.71020630313344</v>
      </c>
      <c r="AD4" s="12">
        <f t="shared" si="1"/>
        <v>1.54442070685831</v>
      </c>
      <c r="AE4" s="12">
        <f t="shared" si="1"/>
        <v>1.36556161856292</v>
      </c>
      <c r="AF4" s="13">
        <f t="shared" si="1"/>
        <v>0.94751454653054901</v>
      </c>
      <c r="AG4" s="14"/>
      <c r="AH4" s="11">
        <f>(AC4-Y4)/4+(AE4-W4)/6.6</f>
        <v>-0.50628218095868616</v>
      </c>
      <c r="AI4" s="12">
        <f t="shared" si="2"/>
        <v>-2.3646558458311782E-2</v>
      </c>
      <c r="AJ4" s="12">
        <f t="shared" si="3"/>
        <v>1.0524372899372878</v>
      </c>
      <c r="AK4" s="13">
        <f t="shared" si="4"/>
        <v>2.1946647841610232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jane austen</dc:creator>
  <cp:lastModifiedBy>jane austen</cp:lastModifiedBy>
  <dcterms:created xsi:type="dcterms:W3CDTF">2017-08-04T15:25:17Z</dcterms:created>
  <dcterms:modified xsi:type="dcterms:W3CDTF">2017-08-04T15:26:50Z</dcterms:modified>
</cp:coreProperties>
</file>